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. 2025 Inf.Financ.Trimestral (PUBLICACION)\"/>
    </mc:Choice>
  </mc:AlternateContent>
  <bookViews>
    <workbookView xWindow="0" yWindow="0" windowWidth="13065" windowHeight="3735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<sst xmlns="http://schemas.openxmlformats.org/spreadsheetml/2006/main" count="16" uniqueCount="16">
  <si>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</si>
  <si>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</si>
  <si>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</si>
  <si>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</si>
  <si>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</si>
  <si>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</si>
  <si>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</si>
  <si>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</si>
  <si>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</si>
  <si>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</si>
  <si>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</si>
  <si>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</si>
  <si>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</si>
  <si>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</si>
  <si>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</si>
  <si>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SALAMANCA, GUANAJUATO.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</si>
</sst>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2" borderId="5" xfId="9" applyFont="1" applyFill="1" applyBorder="1" applyAlignment="1">
      <alignment vertical="center"/>
    </xf>
    <xf numFmtId="0" fontId="5" fillId="2" borderId="6" xfId="9" applyFont="1" applyFill="1" applyBorder="1" applyAlignment="1">
      <alignment horizontal="center" vertical="center"/>
    </xf>
    <xf numFmtId="4" fontId="5" fillId="2" borderId="1" xfId="9" applyNumberFormat="1" applyFont="1" applyFill="1" applyBorder="1" applyAlignment="1">
      <alignment horizontal="center" vertical="center" wrapText="1"/>
    </xf>
    <xf numFmtId="0" fontId="5" fillId="0" borderId="5" xfId="9" applyFont="1" applyBorder="1" applyAlignment="1">
      <alignment vertical="center"/>
    </xf>
    <xf numFmtId="0" fontId="5" fillId="0" borderId="5" xfId="9" applyFont="1" applyBorder="1" applyAlignment="1">
      <alignment horizontal="center" vertical="center" wrapText="1"/>
    </xf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0" xfId="9" applyFont="1" applyBorder="1" applyAlignment="1">
      <alignment horizontal="center" vertical="center" wrapText="1"/>
    </xf>
    <xf numFmtId="4" fontId="1" fillId="0" borderId="0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0" borderId="1" xfId="0" applyNumberFormat="1" applyFont="1" applyBorder="1" applyProtection="1">
      <protection locked="0"/>
    </xf>
    <xf numFmtId="0" fontId="5" fillId="0" borderId="7" xfId="0" applyFont="1" applyBorder="1"/>
    <xf numFmtId="0" fontId="1" fillId="0" borderId="6" xfId="0" applyFont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6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5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Normal="100" workbookViewId="0">
      <selection activeCell="L25" sqref="L25"/>
    </sheetView>
  </sheetViews>
  <sheetFormatPr baseColWidth="10" defaultColWidth="12" defaultRowHeight="12.75" x14ac:dyDescent="0.2"/>
  <cols>
    <col min="1" max="1" width="47.6640625" style="2" customWidth="1"/>
    <col min="2" max="7" width="18.33203125" style="2" customWidth="1"/>
    <col min="8" max="16384" width="12" style="2"/>
  </cols>
  <sheetData>
    <row r="1" spans="1:7" ht="74.25" customHeight="1" thickBot="1" x14ac:dyDescent="0.25">
      <c r="A1" s="22" t="s">
        <v>15</v>
      </c>
      <c r="B1" s="23"/>
      <c r="C1" s="23"/>
      <c r="D1" s="23"/>
      <c r="E1" s="23"/>
      <c r="F1" s="23"/>
      <c r="G1" s="24"/>
    </row>
    <row r="2" spans="1:7" ht="21" customHeight="1" thickBot="1" x14ac:dyDescent="0.25">
      <c r="A2" s="3"/>
      <c r="B2" s="22" t="s">
        <v>11</v>
      </c>
      <c r="C2" s="23"/>
      <c r="D2" s="23"/>
      <c r="E2" s="23"/>
      <c r="F2" s="24"/>
      <c r="G2" s="20" t="s">
        <v>10</v>
      </c>
    </row>
    <row r="3" spans="1:7" ht="36.75" customHeight="1" thickBot="1" x14ac:dyDescent="0.25">
      <c r="A3" s="4" t="s">
        <v>5</v>
      </c>
      <c r="B3" s="5" t="s">
        <v>6</v>
      </c>
      <c r="C3" s="5" t="s">
        <v>12</v>
      </c>
      <c r="D3" s="5" t="s">
        <v>7</v>
      </c>
      <c r="E3" s="5" t="s">
        <v>8</v>
      </c>
      <c r="F3" s="5" t="s">
        <v>9</v>
      </c>
      <c r="G3" s="21"/>
    </row>
    <row r="4" spans="1:7" ht="15" customHeight="1" x14ac:dyDescent="0.2">
      <c r="A4" s="6"/>
      <c r="B4" s="7"/>
      <c r="C4" s="7"/>
      <c r="D4" s="10"/>
      <c r="E4" s="7"/>
      <c r="F4" s="10"/>
      <c r="G4" s="7"/>
    </row>
    <row r="5" spans="1:7" ht="15" customHeight="1" x14ac:dyDescent="0.2">
      <c r="A5" s="14" t="s">
        <v>0</v>
      </c>
      <c r="B5" s="8">
        <v>918234698.42999995</v>
      </c>
      <c r="C5" s="8">
        <v>77880631.810000002</v>
      </c>
      <c r="D5" s="11">
        <f>B5+C5</f>
        <v>996115330.24000001</v>
      </c>
      <c r="E5" s="8">
        <v>592694825.42999995</v>
      </c>
      <c r="F5" s="11">
        <v>592626338.26999998</v>
      </c>
      <c r="G5" s="8">
        <f>D5-E5</f>
        <v>403420504.81000006</v>
      </c>
    </row>
    <row r="6" spans="1:7" ht="15" customHeight="1" x14ac:dyDescent="0.2">
      <c r="A6" s="14"/>
      <c r="B6" s="8"/>
      <c r="C6" s="8"/>
      <c r="D6" s="11"/>
      <c r="E6" s="8"/>
      <c r="F6" s="11"/>
      <c r="G6" s="8"/>
    </row>
    <row r="7" spans="1:7" ht="15" customHeight="1" x14ac:dyDescent="0.2">
      <c r="A7" s="14" t="s">
        <v>1</v>
      </c>
      <c r="B7" s="8">
        <v>183484132.97999999</v>
      </c>
      <c r="C7" s="8">
        <v>164363677.02000001</v>
      </c>
      <c r="D7" s="11">
        <f>B7+C7</f>
        <v>347847810</v>
      </c>
      <c r="E7" s="8">
        <v>102906570.15000001</v>
      </c>
      <c r="F7" s="11">
        <v>102906570.15000001</v>
      </c>
      <c r="G7" s="8">
        <f>D7-E7</f>
        <v>244941239.84999999</v>
      </c>
    </row>
    <row r="8" spans="1:7" ht="15" customHeight="1" x14ac:dyDescent="0.2">
      <c r="A8" s="14"/>
      <c r="B8" s="8"/>
      <c r="C8" s="8"/>
      <c r="D8" s="11"/>
      <c r="E8" s="8"/>
      <c r="F8" s="11"/>
      <c r="G8" s="8"/>
    </row>
    <row r="9" spans="1:7" ht="15" customHeight="1" x14ac:dyDescent="0.2">
      <c r="A9" s="14" t="s">
        <v>2</v>
      </c>
      <c r="B9" s="8">
        <v>8450000</v>
      </c>
      <c r="C9" s="8">
        <v>-401970.44</v>
      </c>
      <c r="D9" s="11">
        <f>B9+C9</f>
        <v>8048029.5599999996</v>
      </c>
      <c r="E9" s="8">
        <v>6750233.7999999998</v>
      </c>
      <c r="F9" s="11">
        <v>6750233.7999999998</v>
      </c>
      <c r="G9" s="8">
        <f>D9-E9</f>
        <v>1297795.7599999998</v>
      </c>
    </row>
    <row r="10" spans="1:7" ht="15" customHeight="1" x14ac:dyDescent="0.2">
      <c r="A10" s="14"/>
      <c r="B10" s="8"/>
      <c r="C10" s="8"/>
      <c r="D10" s="11"/>
      <c r="E10" s="8"/>
      <c r="F10" s="11"/>
      <c r="G10" s="8"/>
    </row>
    <row r="11" spans="1:7" ht="15" customHeight="1" x14ac:dyDescent="0.2">
      <c r="A11" s="14" t="s">
        <v>4</v>
      </c>
      <c r="B11" s="8">
        <v>0</v>
      </c>
      <c r="C11" s="8">
        <v>0</v>
      </c>
      <c r="D11" s="11">
        <f>B11+C11</f>
        <v>0</v>
      </c>
      <c r="E11" s="8">
        <v>0</v>
      </c>
      <c r="F11" s="11">
        <v>0</v>
      </c>
      <c r="G11" s="8">
        <f>D11-E11</f>
        <v>0</v>
      </c>
    </row>
    <row r="12" spans="1:7" ht="15" customHeight="1" x14ac:dyDescent="0.2">
      <c r="A12" s="14"/>
      <c r="B12" s="8"/>
      <c r="C12" s="8"/>
      <c r="D12" s="11"/>
      <c r="E12" s="8"/>
      <c r="F12" s="11"/>
      <c r="G12" s="8"/>
    </row>
    <row r="13" spans="1:7" ht="15" customHeight="1" x14ac:dyDescent="0.2">
      <c r="A13" s="14" t="s">
        <v>3</v>
      </c>
      <c r="B13" s="8">
        <v>0</v>
      </c>
      <c r="C13" s="8">
        <v>0</v>
      </c>
      <c r="D13" s="11">
        <f>B13+C13</f>
        <v>0</v>
      </c>
      <c r="E13" s="8">
        <v>0</v>
      </c>
      <c r="F13" s="11">
        <v>0</v>
      </c>
      <c r="G13" s="8">
        <f>D13-E13</f>
        <v>0</v>
      </c>
    </row>
    <row r="14" spans="1:7" ht="15" customHeight="1" thickBot="1" x14ac:dyDescent="0.25">
      <c r="A14" s="15"/>
      <c r="B14" s="9"/>
      <c r="C14" s="9"/>
      <c r="D14" s="11"/>
      <c r="E14" s="9"/>
      <c r="F14" s="11"/>
      <c r="G14" s="9"/>
    </row>
    <row r="15" spans="1:7" ht="15" customHeight="1" thickBot="1" x14ac:dyDescent="0.25">
      <c r="A15" s="12" t="s">
        <v>14</v>
      </c>
      <c r="B15" s="13">
        <f t="shared" ref="B15:G15" si="0">SUM(B5+B7+B9+B11+B13)</f>
        <v>1110168831.4099998</v>
      </c>
      <c r="C15" s="13">
        <f t="shared" si="0"/>
        <v>241842338.39000002</v>
      </c>
      <c r="D15" s="13">
        <f t="shared" si="0"/>
        <v>1352011169.8</v>
      </c>
      <c r="E15" s="13">
        <f t="shared" si="0"/>
        <v>702351629.37999988</v>
      </c>
      <c r="F15" s="13">
        <f t="shared" si="0"/>
        <v>702283142.21999991</v>
      </c>
      <c r="G15" s="13">
        <f t="shared" si="0"/>
        <v>649659540.42000008</v>
      </c>
    </row>
    <row r="18" spans="1:5" x14ac:dyDescent="0.2">
      <c r="A18" s="2" t="s">
        <v>13</v>
      </c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6"/>
      <c r="B25" s="16"/>
      <c r="C25" s="17"/>
      <c r="D25" s="17"/>
      <c r="E25" s="17"/>
    </row>
    <row r="26" spans="1:5" ht="15" x14ac:dyDescent="0.25">
      <c r="A26" s="18"/>
      <c r="B26" s="18"/>
      <c r="C26" s="19"/>
      <c r="D26" s="19"/>
      <c r="E26" s="19"/>
    </row>
    <row r="27" spans="1:5" ht="15" x14ac:dyDescent="0.25">
      <c r="A27" s="18"/>
      <c r="B27" s="18"/>
      <c r="C27" s="19"/>
      <c r="D27" s="19"/>
      <c r="E27" s="19"/>
    </row>
    <row r="28" spans="1:5" x14ac:dyDescent="0.2">
      <c r="A28" s="1"/>
      <c r="B28" s="1"/>
      <c r="C28" s="1"/>
      <c r="D28" s="1"/>
      <c r="E28" s="1"/>
    </row>
  </sheetData>
  <sheetProtection formatCells="0" formatColumns="0" formatRows="0" autoFilter="0"/>
  <mergeCells count="9">
    <mergeCell ref="A1:G1"/>
    <mergeCell ref="B2:F2"/>
    <mergeCell ref="A25:B25"/>
    <mergeCell ref="C25:E25"/>
    <mergeCell ref="A26:B26"/>
    <mergeCell ref="C26:E26"/>
    <mergeCell ref="A27:B27"/>
    <mergeCell ref="C27:E27"/>
    <mergeCell ref="G2:G3"/>
  </mergeCells>
  <printOptions horizontalCentered="1"/>
  <pageMargins left="0.51181102362204722" right="0.31496062992125984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2025-10-15T19:28:30Z</cp:lastPrinted>
  <dcterms:created xsi:type="dcterms:W3CDTF">2014-02-10T03:37:14Z</dcterms:created>
  <dcterms:modified xsi:type="dcterms:W3CDTF">2025-10-23T16:14:50Z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